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2025\ноябрь\19 ноября\ЗАКОН\Респ. бюджет на 2025 год (тек. ред. на 03.12.25г) (11)\"/>
    </mc:Choice>
  </mc:AlternateContent>
  <bookViews>
    <workbookView xWindow="-120" yWindow="-120" windowWidth="29040" windowHeight="15840"/>
  </bookViews>
  <sheets>
    <sheet name="Приложение № 2.15 (1695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0" i="1"/>
  <c r="C11" i="1" l="1"/>
  <c r="C9" i="1"/>
</calcChain>
</file>

<file path=xl/sharedStrings.xml><?xml version="1.0" encoding="utf-8"?>
<sst xmlns="http://schemas.openxmlformats.org/spreadsheetml/2006/main" count="23" uniqueCount="22">
  <si>
    <t>1.</t>
  </si>
  <si>
    <t>2.</t>
  </si>
  <si>
    <t>№ п/п</t>
  </si>
  <si>
    <t>Наименование</t>
  </si>
  <si>
    <t>Изучение режима и анализ элементов баланса подземных вод на территории Приднестровской Молдавской Республики с последующей разработкой планов мероприятий и рекомендательных предложений по обеспечению сохранности и предотвращению истощения подземных вод</t>
  </si>
  <si>
    <t>2.1.</t>
  </si>
  <si>
    <t>2.2.</t>
  </si>
  <si>
    <t>Определение и исследование источников загрязнения подземных вод и меры по их защите от загрязнения</t>
  </si>
  <si>
    <t>2.3.</t>
  </si>
  <si>
    <t>2.4.</t>
  </si>
  <si>
    <t>2.5.</t>
  </si>
  <si>
    <t>Бурение разведочно-эксплуатационных скважин в районах недостаточной изученности в населенных пунктах, остро нуждающихся в питьевой воде</t>
  </si>
  <si>
    <t>ДОХОДЫ ВСЕГО, в том числе:</t>
  </si>
  <si>
    <t>Доходы от отчислений на воспроизводство минерально-сырьевой базы</t>
  </si>
  <si>
    <t>РАСХОДЫ ВСЕГО, в том числе:</t>
  </si>
  <si>
    <t>"О республиканском бюджете на 2025 год"</t>
  </si>
  <si>
    <t>Инвентаризация кустарных выработок (карьеров)</t>
  </si>
  <si>
    <t>к Закону Приднестровской Молдавской Республики</t>
  </si>
  <si>
    <t>Приложение № 2.15</t>
  </si>
  <si>
    <t>Сумма, руб.</t>
  </si>
  <si>
    <t xml:space="preserve">Мониторинг развития экзогенных геологических процессов на территории Приднестровской Молдавской Республики </t>
  </si>
  <si>
    <t xml:space="preserve">Смета доходов и расходов по реализации Государственной программы развития минерально-сырьевой базы, рационального и комплексного использования минеральных ресурсов и охраны недр Приднестровской Молдавской Республики на 2022–2026 годы на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</si>
</sst>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zoomScaleSheetLayoutView="90" workbookViewId="0">
      <pane xSplit="2" ySplit="8" topLeftCell="C9" activePane="bottomRight" state="frozenSplit"/>
      <selection pane="topRight" activeCell="F1" sqref="F1"/>
      <selection pane="bottomLeft" activeCell="A11" sqref="A11"/>
      <selection pane="bottomRight" activeCell="B1" sqref="B1:C5"/>
    </sheetView>
  </sheetViews>
  <sheetFormatPr defaultColWidth="9.109375" defaultRowHeight="18" x14ac:dyDescent="0.35"/>
  <cols>
    <col min="1" max="1" width="7" style="1" customWidth="1"/>
    <col min="2" max="2" width="64.88671875" style="1" customWidth="1"/>
    <col min="3" max="3" width="14.44140625" style="1" customWidth="1"/>
    <col min="4" max="4" width="14" style="1" customWidth="1"/>
    <col min="5" max="5" width="12.6640625" style="1" customWidth="1"/>
    <col min="6" max="16384" width="9.109375" style="1"/>
  </cols>
  <sheetData>
    <row r="1" spans="1:5" ht="11.4" customHeight="1" x14ac:dyDescent="0.35"/>
    <row r="2" spans="1:5" x14ac:dyDescent="0.35">
      <c r="C2" s="2" t="s">
        <v>18</v>
      </c>
    </row>
    <row r="3" spans="1:5" x14ac:dyDescent="0.35">
      <c r="C3" s="2" t="s">
        <v>17</v>
      </c>
    </row>
    <row r="4" spans="1:5" x14ac:dyDescent="0.35">
      <c r="C4" s="2" t="s">
        <v>15</v>
      </c>
    </row>
    <row r="5" spans="1:5" x14ac:dyDescent="0.35">
      <c r="C5" s="2"/>
    </row>
    <row r="6" spans="1:5" ht="68.400000000000006" customHeight="1" x14ac:dyDescent="0.35">
      <c r="A6" s="11" t="s">
        <v>21</v>
      </c>
      <c r="B6" s="11"/>
      <c r="C6" s="11"/>
    </row>
    <row r="8" spans="1:5" ht="34.799999999999997" x14ac:dyDescent="0.35">
      <c r="A8" s="3" t="s">
        <v>2</v>
      </c>
      <c r="B8" s="3" t="s">
        <v>3</v>
      </c>
      <c r="C8" s="3" t="s">
        <v>19</v>
      </c>
      <c r="E8" s="9"/>
    </row>
    <row r="9" spans="1:5" x14ac:dyDescent="0.35">
      <c r="A9" s="4" t="s">
        <v>0</v>
      </c>
      <c r="B9" s="4" t="s">
        <v>12</v>
      </c>
      <c r="C9" s="5">
        <f>C10</f>
        <v>922130</v>
      </c>
      <c r="D9" s="9"/>
      <c r="E9" s="9"/>
    </row>
    <row r="10" spans="1:5" ht="36" x14ac:dyDescent="0.35">
      <c r="A10" s="6" t="s">
        <v>0</v>
      </c>
      <c r="B10" s="7" t="s">
        <v>13</v>
      </c>
      <c r="C10" s="8">
        <f>1387967-465837</f>
        <v>922130</v>
      </c>
      <c r="D10" s="9"/>
      <c r="E10" s="9"/>
    </row>
    <row r="11" spans="1:5" x14ac:dyDescent="0.35">
      <c r="A11" s="4" t="s">
        <v>1</v>
      </c>
      <c r="B11" s="3" t="s">
        <v>14</v>
      </c>
      <c r="C11" s="5">
        <f>SUM(C12:C16)</f>
        <v>922130</v>
      </c>
      <c r="D11" s="9"/>
      <c r="E11" s="9"/>
    </row>
    <row r="12" spans="1:5" ht="108" x14ac:dyDescent="0.35">
      <c r="A12" s="6" t="s">
        <v>5</v>
      </c>
      <c r="B12" s="7" t="s">
        <v>4</v>
      </c>
      <c r="C12" s="10">
        <f>508407-4810</f>
        <v>503597</v>
      </c>
      <c r="D12" s="9"/>
      <c r="E12" s="9"/>
    </row>
    <row r="13" spans="1:5" ht="36" x14ac:dyDescent="0.35">
      <c r="A13" s="6" t="s">
        <v>6</v>
      </c>
      <c r="B13" s="7" t="s">
        <v>7</v>
      </c>
      <c r="C13" s="10">
        <f>277243-49093</f>
        <v>228150</v>
      </c>
      <c r="D13" s="9"/>
      <c r="E13" s="9"/>
    </row>
    <row r="14" spans="1:5" ht="54" x14ac:dyDescent="0.35">
      <c r="A14" s="6" t="s">
        <v>8</v>
      </c>
      <c r="B14" s="7" t="s">
        <v>20</v>
      </c>
      <c r="C14" s="10">
        <f>225617-35234</f>
        <v>190383</v>
      </c>
      <c r="D14" s="9"/>
      <c r="E14" s="9"/>
    </row>
    <row r="15" spans="1:5" x14ac:dyDescent="0.35">
      <c r="A15" s="6" t="s">
        <v>9</v>
      </c>
      <c r="B15" s="7" t="s">
        <v>16</v>
      </c>
      <c r="C15" s="10">
        <f>187306-187306</f>
        <v>0</v>
      </c>
      <c r="D15" s="9"/>
      <c r="E15" s="9"/>
    </row>
    <row r="16" spans="1:5" ht="54" x14ac:dyDescent="0.35">
      <c r="A16" s="6" t="s">
        <v>10</v>
      </c>
      <c r="B16" s="7" t="s">
        <v>11</v>
      </c>
      <c r="C16" s="10">
        <f>189394-189394</f>
        <v>0</v>
      </c>
      <c r="D16" s="9"/>
      <c r="E16" s="9"/>
    </row>
    <row r="17" spans="4:4" x14ac:dyDescent="0.35">
      <c r="D17" s="9"/>
    </row>
    <row r="18" spans="4:4" x14ac:dyDescent="0.35">
      <c r="D18" s="9"/>
    </row>
    <row r="19" spans="4:4" x14ac:dyDescent="0.35">
      <c r="D19" s="9"/>
    </row>
    <row r="20" spans="4:4" x14ac:dyDescent="0.35">
      <c r="D20" s="9"/>
    </row>
    <row r="21" spans="4:4" x14ac:dyDescent="0.35">
      <c r="D21" s="9"/>
    </row>
    <row r="22" spans="4:4" x14ac:dyDescent="0.35">
      <c r="D22" s="9"/>
    </row>
    <row r="23" spans="4:4" x14ac:dyDescent="0.35">
      <c r="D23" s="9"/>
    </row>
  </sheetData>
  <mergeCells count="1">
    <mergeCell ref="A6:C6"/>
  </mergeCells>
  <phoneticPr fontId="1" type="noConversion"/>
  <pageMargins left="1.1811023622047245" right="0.39370078740157483" top="0.59055118110236227" bottom="0.39370078740157483" header="0" footer="0"/>
  <pageSetup paperSize="9" firstPageNumber="132" orientation="portrait" useFirstPageNumber="1" horizontalDpi="300" verticalDpi="300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2.15 (1695)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Шеремет Наталья Николаевна</cp:lastModifiedBy>
  <cp:lastPrinted>2025-12-04T06:43:04Z</cp:lastPrinted>
  <dcterms:created xsi:type="dcterms:W3CDTF">2009-02-20T11:19:52Z</dcterms:created>
  <dcterms:modified xsi:type="dcterms:W3CDTF">2025-12-04T11:49:35Z</dcterms:modified>
</cp:coreProperties>
</file>